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4" i="1"/>
  <c r="H28" i="1" l="1"/>
  <c r="H36" i="1"/>
  <c r="H57" i="1" l="1"/>
  <c r="H31" i="1" l="1"/>
  <c r="H18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<sst xmlns="http://schemas.openxmlformats.org/spreadsheetml/2006/main" count="57" uniqueCount="32">
  <si>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</si>
  <si>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</si>
  <si>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</si>
  <si>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</si>
  <si>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</si>
  <si>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</si>
  <si>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</si>
  <si>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</si>
  <si>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</si>
  <si>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</si>
  <si>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</si>
  <si>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</si>
  <si>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</si>
  <si>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</si>
  <si>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</si>
  <si>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</si>
  <si>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</si>
  <si>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</si>
  <si>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</si>
  <si>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</si>
  <si>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</si>
  <si>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</si>
  <si>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</si>
  <si>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</si>
  <si>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</si>
  <si>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</si>
  <si>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</si>
  <si>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</si>
  <si>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</si>
  <si>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22.07.2023</t>
  </si>
  <si>
    <t>Dana: 22.07.2023</t>
  </si>
  <si>
    <t xml:space="preserve">Dana 22.07.2023.godine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</si>
</sst>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45129</v>
      </c>
      <c r="H12" s="12">
        <v>2584019.81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45129</v>
      </c>
      <c r="H13" s="1">
        <f>H14+H29-H37-H50</f>
        <v>2546168.9300000002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45129</v>
      </c>
      <c r="H14" s="2">
        <f>SUM(H15:H28)</f>
        <v>2352256.83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1184208.33-807458.75-12448.88</f>
        <v>364300.70000000007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29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</f>
        <v>118754.75999999986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45129</v>
      </c>
      <c r="H29" s="2">
        <f>H30+H31+H32+H33+H35+H36+H34</f>
        <v>194067.42000000004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</f>
        <v>192660.43000000005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29</v>
      </c>
      <c r="C36" s="29"/>
      <c r="D36" s="29"/>
      <c r="E36" s="29"/>
      <c r="F36" s="30"/>
      <c r="G36" s="20"/>
      <c r="H36" s="8">
        <f>10141-8734.01</f>
        <v>1406.9899999999998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45129</v>
      </c>
      <c r="H37" s="3">
        <f>SUM(H38:H49)</f>
        <v>155.32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149.32+6</f>
        <v>155.32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45129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45129</v>
      </c>
      <c r="H57" s="4">
        <f>37851.55+6008.7-6008.7+19278.1+2245.6+0.19-21523.7+20575.31+2314.22-0.14+126044.72+5956.93-8271.15+3000-0.72-149620.03+759636.47-759636.47+19293.56+2185.45-21479.01</f>
        <v>37850.880000000005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2584019.81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2023-07-24T06:48:54Z</dcterms:modified>
  <cp:category/>
  <cp:contentStatus/>
</cp:coreProperties>
</file>